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6440" tabRatio="500"/>
  </bookViews>
  <sheets>
    <sheet name="załącznik nr 3" sheetId="4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4" l="1"/>
  <c r="H16" i="4"/>
</calcChain>
</file>

<file path=xl/sharedStrings.xml><?xml version="1.0" encoding="utf-8"?>
<sst xmlns="http://schemas.openxmlformats.org/spreadsheetml/2006/main" count="56" uniqueCount="46">
  <si>
    <t>Lp.</t>
  </si>
  <si>
    <t>Nazwa oferenta</t>
  </si>
  <si>
    <t>Nazwa zadania</t>
  </si>
  <si>
    <t>Wnioskowana kwota dotacji</t>
  </si>
  <si>
    <t>Wynik oceny merytorycznej</t>
  </si>
  <si>
    <t>SUMA</t>
  </si>
  <si>
    <t>Numer oferty</t>
  </si>
  <si>
    <t>Pozytywny</t>
  </si>
  <si>
    <t>Fundacja "Mocni Mocą Nadziei"</t>
  </si>
  <si>
    <t>"Terapeuci Dla Rodziny"</t>
  </si>
  <si>
    <t>Fundacja Instytut Białowieski</t>
  </si>
  <si>
    <t>MCPS.PSP/413-4-2/2020</t>
  </si>
  <si>
    <t>MCPS.PSP/413-4-5/2020</t>
  </si>
  <si>
    <t>MCPS.PSP/413-4-6/2020</t>
  </si>
  <si>
    <t>MCPS.PSP/413-4-1/2020</t>
  </si>
  <si>
    <t>MCPS.PSP/413-4-7/2020</t>
  </si>
  <si>
    <t>MCPS.PSP/413-4-8/2020</t>
  </si>
  <si>
    <t>MCPS.PSP/413-4-9/2020</t>
  </si>
  <si>
    <t>MCPS.PSP/413-4-3/2020</t>
  </si>
  <si>
    <t>MCPS.PSP/413-4-10/2020</t>
  </si>
  <si>
    <t>MCPS.PSP/413-4-4/2020</t>
  </si>
  <si>
    <t>MCPS.PSP/413-4-11/2020</t>
  </si>
  <si>
    <t>Fundacja Pomocy Młodzieży i Dzieciom Niepełnosprawnym "hej, Koniku!"</t>
  </si>
  <si>
    <t>Stowarzyszenie "Zwierzęta Ludziom"</t>
  </si>
  <si>
    <t>Siedleckie Stowarzyszenie Pomocy Osobom z Choroba Alzheimera</t>
  </si>
  <si>
    <t>Fundacja "Pro Civitas Bono"</t>
  </si>
  <si>
    <t>Stowarzyszenie "Możesz" na Rzecz Psychoprofilaktyki i Rozwoju Dzieci i Młodzieży</t>
  </si>
  <si>
    <t>Katolickie Centrum Formacji</t>
  </si>
  <si>
    <t>Stowarzyszenie Ośrodek Kultury Aktywne Stegny</t>
  </si>
  <si>
    <t>Fundacja Pomocy Osobom z Chorobą Alzheimera</t>
  </si>
  <si>
    <t>Wytchnienie w obliczu Alzheimera</t>
  </si>
  <si>
    <t>Samodzielność. Integracja. Aktywność</t>
  </si>
  <si>
    <t>Dogoterapia dla seniorów</t>
  </si>
  <si>
    <t>Chcę Ci pomóc...- wsparcie osób dotknietych chorobami otępiennymi i ich rodzin</t>
  </si>
  <si>
    <t>Niezbędnik Seniora</t>
  </si>
  <si>
    <t>"Razem w Chorobie Alzheimera i innymi chorobami otępiennymi"</t>
  </si>
  <si>
    <t>Brydż - droga do sprawnego umysłu</t>
  </si>
  <si>
    <t>Rozwój zróżnicowanych form działań oraz usług społecznych wspierających samodzielność osób dotkniętych Chorobą Alzheimera i innymi chorobami otępiennymi oraz ich rodzin</t>
  </si>
  <si>
    <t>Centrum Zrównoważonego Rozwoju. "Okrągły stół dla Puszczy Białowieskiej". www.FestiwalPuszczyBialowieskiej.pl www.FestiwalBialowieski.pl www.FestiwalZubra.pl www.ForestFestival.Eu</t>
  </si>
  <si>
    <t xml:space="preserve">Zadanie 3 Rozwój zróżnicowanych form działań oraz usług społecznych wspierających samodzielność osób dotkniętych Chorobą Alzheimera
 i innymi chorobami otępiennymi oraz ich rodzin </t>
  </si>
  <si>
    <t>Razem możemy więcej - usługi wspierające dla osób z chorobą Alzheimera</t>
  </si>
  <si>
    <t>Godna starość - uslugi opiekuńcze dla chorych na Alzheimera i inne choroby otępienne oraz ich rodzin</t>
  </si>
  <si>
    <t>Kwota dotacji</t>
  </si>
  <si>
    <t>Przyznane punkty</t>
  </si>
  <si>
    <t>Zestawienie ofert poprawnych formalnie, złożonych w ramach otwartego konkursu ofert na realizację w 2020 r. niektórych zadań publicznych Województwa Mazowieckiego 
w obszarze „Działalność na rzecz integracji i reintegracji zawodowej i społecznej osób zagrożonych wykluczeniem społecznym” ze wskazaniem liczby punktów przyznanych w trakcie oceny merytorycznej oraz kwot dotacji udzielonych na realizację wybranych ofert</t>
  </si>
  <si>
    <t>Załącznik nr 3 
do uchwały nr 578/128/20 Zarządu Województwa Mazowieckiego 
z dnia 5 maja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</si>
</sst>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[Red]\-#,##0.00&quot; zł&quot;"/>
    <numFmt numFmtId="165" formatCode="#,##0.00\ &quot;zł&quot;"/>
  </numFmts>
  <fonts count="7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8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C0C0C0"/>
          <bgColor rgb="FFD9D9D9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13" displayName="Tabela13" ref="A4:H15" totalsRowShown="0" headerRowDxfId="7" headerRowBorderDxfId="6">
  <autoFilter ref="A4:H15"/>
  <tableColumns count="8">
    <tableColumn id="1" name="Lp."/>
    <tableColumn id="8" name="Numer oferty" dataDxfId="5"/>
    <tableColumn id="2" name="Nazwa oferenta" dataDxfId="4"/>
    <tableColumn id="3" name="Nazwa zadania" dataDxfId="3"/>
    <tableColumn id="4" name="Wnioskowana kwota dotacji" dataDxfId="2"/>
    <tableColumn id="5" name="Wynik oceny merytorycznej" dataDxfId="1"/>
    <tableColumn id="6" name="Przyznane punkty" dataDxfId="0"/>
    <tableColumn id="7" name="Kwota dotacj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="75" zoomScaleNormal="75" zoomScaleSheetLayoutView="75" workbookViewId="0">
      <selection sqref="A1:H1"/>
    </sheetView>
  </sheetViews>
  <sheetFormatPr defaultRowHeight="15" x14ac:dyDescent="0.25"/>
  <cols>
    <col min="1" max="1" width="6" customWidth="1"/>
    <col min="2" max="2" width="24.42578125" customWidth="1"/>
    <col min="3" max="3" width="33.42578125" customWidth="1"/>
    <col min="4" max="4" width="48.28515625" customWidth="1"/>
    <col min="5" max="5" width="15.5703125" customWidth="1"/>
    <col min="6" max="6" width="20.42578125" customWidth="1"/>
    <col min="7" max="7" width="17.7109375" customWidth="1"/>
    <col min="8" max="8" width="17.85546875" customWidth="1"/>
    <col min="9" max="1025" width="8.7109375" customWidth="1"/>
  </cols>
  <sheetData>
    <row r="1" spans="1:8" ht="45.75" customHeight="1" x14ac:dyDescent="0.25">
      <c r="A1" s="15" t="s">
        <v>45</v>
      </c>
      <c r="B1" s="15"/>
      <c r="C1" s="15"/>
      <c r="D1" s="15"/>
      <c r="E1" s="15"/>
      <c r="F1" s="15"/>
      <c r="G1" s="15"/>
      <c r="H1" s="15"/>
    </row>
    <row r="2" spans="1:8" ht="62.25" customHeight="1" x14ac:dyDescent="0.25">
      <c r="A2" s="16" t="s">
        <v>44</v>
      </c>
      <c r="B2" s="16"/>
      <c r="C2" s="16"/>
      <c r="D2" s="16"/>
      <c r="E2" s="16"/>
      <c r="F2" s="16"/>
      <c r="G2" s="16"/>
      <c r="H2" s="16"/>
    </row>
    <row r="3" spans="1:8" ht="45.75" customHeight="1" x14ac:dyDescent="0.25">
      <c r="A3" s="16" t="s">
        <v>39</v>
      </c>
      <c r="B3" s="16"/>
      <c r="C3" s="16"/>
      <c r="D3" s="16"/>
      <c r="E3" s="16"/>
      <c r="F3" s="16"/>
      <c r="G3" s="16"/>
      <c r="H3" s="16"/>
    </row>
    <row r="4" spans="1:8" ht="60" customHeight="1" x14ac:dyDescent="0.25">
      <c r="A4" s="14" t="s">
        <v>0</v>
      </c>
      <c r="B4" s="14" t="s">
        <v>6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43</v>
      </c>
      <c r="H4" s="14" t="s">
        <v>42</v>
      </c>
    </row>
    <row r="5" spans="1:8" ht="39.75" customHeight="1" x14ac:dyDescent="0.25">
      <c r="A5" s="1">
        <v>1</v>
      </c>
      <c r="B5" s="2" t="s">
        <v>11</v>
      </c>
      <c r="C5" s="9" t="s">
        <v>8</v>
      </c>
      <c r="D5" s="9" t="s">
        <v>30</v>
      </c>
      <c r="E5" s="7">
        <v>40000</v>
      </c>
      <c r="F5" s="7" t="s">
        <v>7</v>
      </c>
      <c r="G5" s="10">
        <v>86</v>
      </c>
      <c r="H5" s="3">
        <v>40000</v>
      </c>
    </row>
    <row r="6" spans="1:8" ht="43.5" customHeight="1" x14ac:dyDescent="0.25">
      <c r="A6" s="1">
        <v>2</v>
      </c>
      <c r="B6" s="2" t="s">
        <v>12</v>
      </c>
      <c r="C6" s="9" t="s">
        <v>22</v>
      </c>
      <c r="D6" s="9" t="s">
        <v>31</v>
      </c>
      <c r="E6" s="7">
        <v>39989</v>
      </c>
      <c r="F6" s="7" t="s">
        <v>7</v>
      </c>
      <c r="G6" s="10">
        <v>81</v>
      </c>
      <c r="H6" s="3">
        <v>39989</v>
      </c>
    </row>
    <row r="7" spans="1:8" ht="37.5" customHeight="1" x14ac:dyDescent="0.25">
      <c r="A7" s="1">
        <v>3</v>
      </c>
      <c r="B7" s="9" t="s">
        <v>13</v>
      </c>
      <c r="C7" s="9" t="s">
        <v>23</v>
      </c>
      <c r="D7" s="9" t="s">
        <v>32</v>
      </c>
      <c r="E7" s="7">
        <v>39926</v>
      </c>
      <c r="F7" s="7" t="s">
        <v>7</v>
      </c>
      <c r="G7" s="10">
        <v>77.5</v>
      </c>
      <c r="H7" s="7">
        <v>39926</v>
      </c>
    </row>
    <row r="8" spans="1:8" ht="41.25" customHeight="1" x14ac:dyDescent="0.25">
      <c r="A8" s="1">
        <v>4</v>
      </c>
      <c r="B8" s="2" t="s">
        <v>14</v>
      </c>
      <c r="C8" s="9" t="s">
        <v>9</v>
      </c>
      <c r="D8" s="9" t="s">
        <v>33</v>
      </c>
      <c r="E8" s="7">
        <v>40000</v>
      </c>
      <c r="F8" s="7" t="s">
        <v>7</v>
      </c>
      <c r="G8" s="10">
        <v>72.5</v>
      </c>
      <c r="H8" s="3">
        <v>40000</v>
      </c>
    </row>
    <row r="9" spans="1:8" ht="40.5" customHeight="1" x14ac:dyDescent="0.25">
      <c r="A9" s="1">
        <v>5</v>
      </c>
      <c r="B9" s="2" t="s">
        <v>15</v>
      </c>
      <c r="C9" s="9" t="s">
        <v>24</v>
      </c>
      <c r="D9" s="9" t="s">
        <v>40</v>
      </c>
      <c r="E9" s="7">
        <v>36939.5</v>
      </c>
      <c r="F9" s="7" t="s">
        <v>7</v>
      </c>
      <c r="G9" s="10">
        <v>72</v>
      </c>
      <c r="H9" s="3">
        <v>36939.5</v>
      </c>
    </row>
    <row r="10" spans="1:8" ht="39.75" customHeight="1" x14ac:dyDescent="0.25">
      <c r="A10" s="1">
        <v>6</v>
      </c>
      <c r="B10" s="9" t="s">
        <v>16</v>
      </c>
      <c r="C10" s="9" t="s">
        <v>25</v>
      </c>
      <c r="D10" s="9" t="s">
        <v>41</v>
      </c>
      <c r="E10" s="7">
        <v>40000</v>
      </c>
      <c r="F10" s="7" t="s">
        <v>7</v>
      </c>
      <c r="G10" s="10">
        <v>68.75</v>
      </c>
      <c r="H10" s="7">
        <v>40000</v>
      </c>
    </row>
    <row r="11" spans="1:8" ht="45.75" customHeight="1" x14ac:dyDescent="0.25">
      <c r="A11" s="1">
        <v>7</v>
      </c>
      <c r="B11" s="9" t="s">
        <v>17</v>
      </c>
      <c r="C11" s="9" t="s">
        <v>26</v>
      </c>
      <c r="D11" s="9" t="s">
        <v>34</v>
      </c>
      <c r="E11" s="7">
        <v>39989</v>
      </c>
      <c r="F11" s="7" t="s">
        <v>7</v>
      </c>
      <c r="G11" s="10">
        <v>67.75</v>
      </c>
      <c r="H11" s="7">
        <v>39989</v>
      </c>
    </row>
    <row r="12" spans="1:8" ht="42.75" customHeight="1" x14ac:dyDescent="0.25">
      <c r="A12" s="6">
        <v>8</v>
      </c>
      <c r="B12" s="13" t="s">
        <v>18</v>
      </c>
      <c r="C12" s="11" t="s">
        <v>27</v>
      </c>
      <c r="D12" s="9" t="s">
        <v>35</v>
      </c>
      <c r="E12" s="8">
        <v>39950</v>
      </c>
      <c r="F12" s="8" t="s">
        <v>7</v>
      </c>
      <c r="G12" s="12">
        <v>66.5</v>
      </c>
      <c r="H12" s="8">
        <v>39950</v>
      </c>
    </row>
    <row r="13" spans="1:8" ht="38.25" customHeight="1" x14ac:dyDescent="0.25">
      <c r="A13" s="6">
        <v>9</v>
      </c>
      <c r="B13" s="13" t="s">
        <v>19</v>
      </c>
      <c r="C13" s="11" t="s">
        <v>28</v>
      </c>
      <c r="D13" s="9" t="s">
        <v>36</v>
      </c>
      <c r="E13" s="8">
        <v>9160.4</v>
      </c>
      <c r="F13" s="8" t="s">
        <v>7</v>
      </c>
      <c r="G13" s="12">
        <v>60.5</v>
      </c>
      <c r="H13" s="8">
        <v>9160.4</v>
      </c>
    </row>
    <row r="14" spans="1:8" ht="68.25" customHeight="1" x14ac:dyDescent="0.25">
      <c r="A14" s="1">
        <v>10</v>
      </c>
      <c r="B14" s="9" t="s">
        <v>20</v>
      </c>
      <c r="C14" s="9" t="s">
        <v>29</v>
      </c>
      <c r="D14" s="9" t="s">
        <v>37</v>
      </c>
      <c r="E14" s="7">
        <v>39900</v>
      </c>
      <c r="F14" s="7" t="s">
        <v>7</v>
      </c>
      <c r="G14" s="10">
        <v>60.5</v>
      </c>
      <c r="H14" s="7">
        <v>39900</v>
      </c>
    </row>
    <row r="15" spans="1:8" ht="78.75" customHeight="1" x14ac:dyDescent="0.25">
      <c r="A15" s="6">
        <v>11</v>
      </c>
      <c r="B15" s="13" t="s">
        <v>21</v>
      </c>
      <c r="C15" s="11" t="s">
        <v>10</v>
      </c>
      <c r="D15" s="9" t="s">
        <v>38</v>
      </c>
      <c r="E15" s="8">
        <v>35000</v>
      </c>
      <c r="F15" s="8" t="s">
        <v>7</v>
      </c>
      <c r="G15" s="12">
        <v>2.75</v>
      </c>
      <c r="H15" s="8">
        <v>0</v>
      </c>
    </row>
    <row r="16" spans="1:8" ht="50.1" customHeight="1" x14ac:dyDescent="0.25">
      <c r="A16" s="17" t="s">
        <v>5</v>
      </c>
      <c r="B16" s="18"/>
      <c r="C16" s="19"/>
      <c r="D16" s="4"/>
      <c r="E16" s="5">
        <f>SUM(Tabela13[Wnioskowana kwota dotacji])</f>
        <v>400853.9</v>
      </c>
      <c r="F16" s="5"/>
      <c r="G16" s="5"/>
      <c r="H16" s="5">
        <f>SUM(Tabela13[Kwota dotacji])</f>
        <v>365853.9</v>
      </c>
    </row>
    <row r="17" ht="50.1" customHeight="1" x14ac:dyDescent="0.25"/>
    <row r="18" ht="50.1" customHeight="1" x14ac:dyDescent="0.25"/>
    <row r="19" ht="50.1" customHeight="1" x14ac:dyDescent="0.25"/>
    <row r="20" ht="50.1" customHeight="1" x14ac:dyDescent="0.25"/>
    <row r="21" ht="50.1" customHeight="1" x14ac:dyDescent="0.25"/>
    <row r="22" ht="50.1" customHeight="1" x14ac:dyDescent="0.25"/>
    <row r="23" ht="50.1" customHeight="1" x14ac:dyDescent="0.25"/>
    <row r="24" ht="50.1" customHeight="1" x14ac:dyDescent="0.25"/>
    <row r="25" ht="50.1" customHeight="1" x14ac:dyDescent="0.25"/>
    <row r="26" ht="50.1" customHeight="1" x14ac:dyDescent="0.25"/>
    <row r="27" ht="50.1" customHeight="1" x14ac:dyDescent="0.25"/>
    <row r="28" ht="50.1" customHeight="1" x14ac:dyDescent="0.25"/>
    <row r="29" ht="50.1" customHeight="1" x14ac:dyDescent="0.25"/>
    <row r="30" ht="50.1" customHeight="1" x14ac:dyDescent="0.25"/>
    <row r="31" ht="50.1" customHeight="1" x14ac:dyDescent="0.25"/>
    <row r="32" ht="29.25" customHeight="1" x14ac:dyDescent="0.25"/>
  </sheetData>
  <mergeCells count="4">
    <mergeCell ref="A1:H1"/>
    <mergeCell ref="A2:H2"/>
    <mergeCell ref="A16:C16"/>
    <mergeCell ref="A3:H3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64" firstPageNumber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Katarzyna Kucharska</cp:lastModifiedBy>
  <cp:revision>1</cp:revision>
  <cp:lastPrinted>2020-04-01T10:04:05Z</cp:lastPrinted>
  <dcterms:created xsi:type="dcterms:W3CDTF">2006-09-22T13:37:51Z</dcterms:created>
  <dcterms:modified xsi:type="dcterms:W3CDTF">2020-05-06T08:06:50Z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